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REALISASI SIMIBIMA" sheetId="4" r:id="rId1"/>
    <sheet name="Sheet1" sheetId="1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D41" i="4"/>
  <c r="D40"/>
  <c r="J37"/>
  <c r="I37"/>
  <c r="J34"/>
  <c r="I25" l="1"/>
  <c r="I26" s="1"/>
  <c r="H23"/>
  <c r="G17" l="1"/>
  <c r="F13"/>
</calcChain>
</file>

<file path=xl/sharedStrings.xml><?xml version="1.0" encoding="utf-8"?>
<sst xmlns="http://schemas.openxmlformats.org/spreadsheetml/2006/main" count="81" uniqueCount="66">
  <si>
    <t>NO</t>
  </si>
  <si>
    <t>NAMA PDAM</t>
  </si>
  <si>
    <t>SALES</t>
  </si>
  <si>
    <t>JUMLAH PELANGGAN</t>
  </si>
  <si>
    <t>IT SUPPORT + PROGRAMMER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</si>
  <si>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</si>
  <si>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</si>
  <si>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</si>
  <si>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</si>
  <si>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</si>
  <si>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</si>
  <si>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</si>
  <si>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</si>
  <si>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</si>
  <si>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</si>
  <si>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</si>
  <si>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</si>
  <si>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PDAM KABUPATEN KUPANG</t>
  </si>
  <si>
    <t>FENNY</t>
  </si>
  <si>
    <t>RONI &amp; ANGGA</t>
  </si>
  <si>
    <t>PDAM TTU</t>
  </si>
  <si>
    <t>PRAWIRA</t>
  </si>
  <si>
    <t>PDAM PALOPO</t>
  </si>
  <si>
    <t>DESSY</t>
  </si>
  <si>
    <t>HARDI, WARDANA, CS</t>
  </si>
  <si>
    <t>PDAM KOTA PROBOLINGGO</t>
  </si>
  <si>
    <t>MADE</t>
  </si>
  <si>
    <t>HANIF, PRIMA, KADEK</t>
  </si>
  <si>
    <t>PDAM MAJENE</t>
  </si>
  <si>
    <t>RYAN, EKA, DETUT, BUDI</t>
  </si>
  <si>
    <t>PDAM KARANGASEM</t>
  </si>
  <si>
    <t>GEDE</t>
  </si>
  <si>
    <t>SUMITRO</t>
  </si>
  <si>
    <t>PDAM SIDRAP</t>
  </si>
  <si>
    <t>RYAN &amp; BUDI</t>
  </si>
  <si>
    <t>REALISASI SIMIBIMA - JANUARI 2016</t>
  </si>
  <si>
    <t>PDAM KUBU RAYA</t>
  </si>
  <si>
    <t>RICKY</t>
  </si>
  <si>
    <t>PDAM TANA TORAJA</t>
  </si>
  <si>
    <t>KADEK &amp; DETUT</t>
  </si>
  <si>
    <t>HANIF &amp; YUDI</t>
  </si>
  <si>
    <t>WIRA</t>
  </si>
  <si>
    <t>PUTRI</t>
  </si>
  <si>
    <t>REALISASI SIMIBIMA - MARET 2016</t>
  </si>
  <si>
    <t>PRIMA</t>
  </si>
  <si>
    <t>REALISASI SIMIBIMA - PEBRUARI 2016</t>
  </si>
  <si>
    <t xml:space="preserve"> </t>
  </si>
  <si>
    <t>PDAM LUWU - 29 maret</t>
  </si>
  <si>
    <t>PDAM DOMPU - 28 maret</t>
  </si>
  <si>
    <t>PDAM PASAMAN - 15 april</t>
  </si>
  <si>
    <t>PDAM POLEWALIMANDAR - 28 maret</t>
  </si>
  <si>
    <t>PDAM PACITAN - 18 Maret</t>
  </si>
  <si>
    <t>YOGA, INDRA, &amp; MUGNI</t>
  </si>
  <si>
    <t>REALISASI SIMIBIMA - APRIL 2016</t>
  </si>
  <si>
    <t>PDAM KABUPATEN ENREKANG</t>
  </si>
  <si>
    <t>PDAM KABUPATEN SOLOK SELATAN</t>
  </si>
  <si>
    <t>PDAM BULUKUMBA</t>
  </si>
  <si>
    <t>PDAM DONGGALA</t>
  </si>
  <si>
    <t>PDAMA SIMALUNGUN</t>
  </si>
  <si>
    <t>EKA &amp; WIRA</t>
  </si>
  <si>
    <t>BUDI</t>
  </si>
  <si>
    <t>RONI</t>
  </si>
  <si>
    <t>DARI KANTOR PUSAT</t>
  </si>
  <si>
    <t>RENCANA PEMASANGAN MEI 2016</t>
  </si>
  <si>
    <t>Jumlah Pelanggan SIMIBIMA s/d April 2016</t>
  </si>
  <si>
    <t>Jumlah Pelanggan SIMIBIMA s/d Target Mei 2016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</si>
</sst>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4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</cellStyleXfs>
  <cellXfs count="71">
    <xf numFmtId="0" fontId="0" fillId="0" borderId="0" xfId="0"/>
    <xf numFmtId="41" fontId="0" fillId="0" borderId="0" xfId="1" applyFont="1"/>
    <xf numFmtId="0" fontId="2" fillId="0" borderId="3" xfId="0" applyFont="1" applyBorder="1"/>
    <xf numFmtId="0" fontId="2" fillId="0" borderId="0" xfId="0" applyFont="1"/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41" fontId="2" fillId="0" borderId="7" xfId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7" xfId="0" applyBorder="1"/>
    <xf numFmtId="41" fontId="0" fillId="0" borderId="7" xfId="1" applyFont="1" applyBorder="1"/>
    <xf numFmtId="41" fontId="0" fillId="0" borderId="7" xfId="0" applyNumberFormat="1" applyBorder="1"/>
    <xf numFmtId="0" fontId="0" fillId="0" borderId="8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41" fontId="0" fillId="0" borderId="11" xfId="1" applyFont="1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2" fillId="0" borderId="14" xfId="0" applyFont="1" applyFill="1" applyBorder="1"/>
    <xf numFmtId="0" fontId="0" fillId="0" borderId="14" xfId="0" applyBorder="1"/>
    <xf numFmtId="41" fontId="2" fillId="2" borderId="14" xfId="0" applyNumberFormat="1" applyFont="1" applyFill="1" applyBorder="1"/>
    <xf numFmtId="41" fontId="0" fillId="0" borderId="14" xfId="1" applyFont="1" applyBorder="1"/>
    <xf numFmtId="0" fontId="0" fillId="0" borderId="15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41" fontId="0" fillId="0" borderId="6" xfId="1" applyFont="1" applyBorder="1"/>
    <xf numFmtId="0" fontId="0" fillId="0" borderId="16" xfId="0" applyBorder="1"/>
    <xf numFmtId="41" fontId="0" fillId="0" borderId="11" xfId="1" applyFont="1" applyFill="1" applyBorder="1"/>
    <xf numFmtId="41" fontId="0" fillId="0" borderId="14" xfId="1" applyFont="1" applyFill="1" applyBorder="1"/>
    <xf numFmtId="41" fontId="2" fillId="2" borderId="14" xfId="1" applyFont="1" applyFill="1" applyBorder="1"/>
    <xf numFmtId="41" fontId="0" fillId="0" borderId="0" xfId="0" applyNumberFormat="1"/>
    <xf numFmtId="0" fontId="0" fillId="0" borderId="5" xfId="0" applyBorder="1"/>
    <xf numFmtId="0" fontId="0" fillId="0" borderId="13" xfId="0" applyBorder="1"/>
    <xf numFmtId="0" fontId="0" fillId="0" borderId="17" xfId="0" applyBorder="1"/>
    <xf numFmtId="0" fontId="0" fillId="0" borderId="18" xfId="0" applyBorder="1"/>
    <xf numFmtId="41" fontId="0" fillId="0" borderId="18" xfId="1" applyFont="1" applyBorder="1"/>
    <xf numFmtId="0" fontId="0" fillId="0" borderId="19" xfId="0" applyBorder="1"/>
    <xf numFmtId="41" fontId="0" fillId="0" borderId="14" xfId="0" applyNumberFormat="1" applyBorder="1"/>
    <xf numFmtId="0" fontId="0" fillId="0" borderId="20" xfId="0" applyFill="1" applyBorder="1"/>
    <xf numFmtId="0" fontId="0" fillId="0" borderId="21" xfId="0" applyBorder="1" applyAlignment="1">
      <alignment horizontal="center"/>
    </xf>
    <xf numFmtId="0" fontId="0" fillId="0" borderId="20" xfId="0" applyBorder="1"/>
    <xf numFmtId="41" fontId="0" fillId="0" borderId="20" xfId="1" applyFont="1" applyBorder="1"/>
    <xf numFmtId="0" fontId="0" fillId="0" borderId="22" xfId="0" applyBorder="1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1" fontId="0" fillId="3" borderId="7" xfId="1" applyFont="1" applyFill="1" applyBorder="1"/>
    <xf numFmtId="41" fontId="0" fillId="3" borderId="20" xfId="1" applyFont="1" applyFill="1" applyBorder="1"/>
    <xf numFmtId="41" fontId="0" fillId="3" borderId="7" xfId="0" applyNumberFormat="1" applyFill="1" applyBorder="1"/>
    <xf numFmtId="0" fontId="2" fillId="0" borderId="20" xfId="0" applyFont="1" applyFill="1" applyBorder="1"/>
    <xf numFmtId="41" fontId="0" fillId="3" borderId="11" xfId="0" applyNumberFormat="1" applyFill="1" applyBorder="1"/>
    <xf numFmtId="0" fontId="0" fillId="0" borderId="24" xfId="0" applyBorder="1"/>
    <xf numFmtId="41" fontId="0" fillId="0" borderId="18" xfId="0" applyNumberFormat="1" applyBorder="1"/>
    <xf numFmtId="0" fontId="0" fillId="4" borderId="10" xfId="0" applyFill="1" applyBorder="1" applyAlignment="1">
      <alignment horizontal="center"/>
    </xf>
    <xf numFmtId="0" fontId="0" fillId="4" borderId="11" xfId="0" applyFill="1" applyBorder="1"/>
    <xf numFmtId="41" fontId="0" fillId="4" borderId="11" xfId="1" applyFont="1" applyFill="1" applyBorder="1"/>
    <xf numFmtId="41" fontId="0" fillId="4" borderId="11" xfId="0" applyNumberFormat="1" applyFill="1" applyBorder="1"/>
    <xf numFmtId="41" fontId="2" fillId="4" borderId="23" xfId="1" applyFont="1" applyFill="1" applyBorder="1"/>
    <xf numFmtId="0" fontId="3" fillId="4" borderId="7" xfId="0" applyFont="1" applyFill="1" applyBorder="1"/>
    <xf numFmtId="0" fontId="0" fillId="4" borderId="7" xfId="0" applyFill="1" applyBorder="1"/>
    <xf numFmtId="41" fontId="2" fillId="4" borderId="7" xfId="1" applyFont="1" applyFill="1" applyBorder="1"/>
    <xf numFmtId="0" fontId="0" fillId="4" borderId="7" xfId="0" applyFill="1" applyBorder="1" applyAlignment="1">
      <alignment horizontal="left"/>
    </xf>
    <xf numFmtId="41" fontId="0" fillId="4" borderId="7" xfId="1" applyFont="1" applyFill="1" applyBorder="1"/>
    <xf numFmtId="41" fontId="2" fillId="4" borderId="11" xfId="1" applyFont="1" applyFill="1" applyBorder="1"/>
    <xf numFmtId="0" fontId="0" fillId="0" borderId="0" xfId="0" applyAlignment="1">
      <alignment wrapText="1"/>
    </xf>
    <xf numFmtId="41" fontId="2" fillId="3" borderId="25" xfId="1" applyFont="1" applyFill="1" applyBorder="1"/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</cellXfs>
  <cellStyles count="8">
    <cellStyle name="Comma [0]" xfId="1" builtinId="6"/>
    <cellStyle name="Comma [0] 2" xfId="2"/>
    <cellStyle name="Comma 2" xfId="3"/>
    <cellStyle name="Comma 3" xfId="4"/>
    <cellStyle name="Normal" xfId="0" builtinId="0"/>
    <cellStyle name="Normal 2" xfId="5"/>
    <cellStyle name="Normal 3" xfId="6"/>
    <cellStyle name="Normal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Q41"/>
  <sheetViews>
    <sheetView tabSelected="1" topLeftCell="A16" workbookViewId="0">
      <selection activeCell="M29" sqref="M29"/>
    </sheetView>
  </sheetViews>
  <sheetFormatPr defaultRowHeight="15"/>
  <cols>
    <col min="2" max="2" width="9.7109375" bestFit="1" customWidth="1"/>
    <col min="3" max="3" width="34.7109375" customWidth="1"/>
    <col min="4" max="4" width="12.28515625" customWidth="1"/>
    <col min="5" max="5" width="21.85546875" customWidth="1"/>
    <col min="6" max="6" width="11.5703125" customWidth="1"/>
    <col min="7" max="7" width="10.5703125" style="1" customWidth="1"/>
    <col min="15" max="15" width="12.7109375" customWidth="1"/>
    <col min="16" max="16" width="13.5703125" customWidth="1"/>
    <col min="17" max="17" width="12" customWidth="1"/>
  </cols>
  <sheetData>
    <row r="3" spans="2:17" ht="15.75" thickBot="1"/>
    <row r="4" spans="2:17" s="3" customFormat="1">
      <c r="B4" s="43" t="s">
        <v>0</v>
      </c>
      <c r="C4" s="45" t="s">
        <v>1</v>
      </c>
      <c r="D4" s="45" t="s">
        <v>2</v>
      </c>
      <c r="E4" s="2"/>
      <c r="F4" s="47" t="s">
        <v>3</v>
      </c>
      <c r="G4" s="47"/>
      <c r="H4" s="47"/>
      <c r="I4" s="47"/>
      <c r="J4" s="47"/>
      <c r="K4" s="47"/>
      <c r="L4" s="47"/>
      <c r="M4" s="47"/>
      <c r="N4" s="47"/>
      <c r="O4" s="47"/>
      <c r="P4" s="47"/>
      <c r="Q4" s="48"/>
    </row>
    <row r="5" spans="2:17" s="3" customFormat="1" ht="30">
      <c r="B5" s="44"/>
      <c r="C5" s="46"/>
      <c r="D5" s="46"/>
      <c r="E5" s="4" t="s">
        <v>4</v>
      </c>
      <c r="F5" s="5" t="s">
        <v>5</v>
      </c>
      <c r="G5" s="6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5" t="s">
        <v>15</v>
      </c>
      <c r="Q5" s="7" t="s">
        <v>16</v>
      </c>
    </row>
    <row r="6" spans="2:17">
      <c r="B6" s="8">
        <v>1</v>
      </c>
      <c r="C6" s="9" t="s">
        <v>17</v>
      </c>
      <c r="D6" s="9" t="s">
        <v>18</v>
      </c>
      <c r="E6" s="9" t="s">
        <v>19</v>
      </c>
      <c r="F6" s="10">
        <v>25600</v>
      </c>
      <c r="G6" s="10"/>
      <c r="H6" s="11"/>
      <c r="I6" s="9"/>
      <c r="J6" s="9"/>
      <c r="K6" s="9"/>
      <c r="L6" s="9"/>
      <c r="M6" s="9"/>
      <c r="N6" s="9"/>
      <c r="O6" s="9"/>
      <c r="P6" s="9"/>
      <c r="Q6" s="12"/>
    </row>
    <row r="7" spans="2:17">
      <c r="B7" s="8">
        <v>2</v>
      </c>
      <c r="C7" s="9" t="s">
        <v>20</v>
      </c>
      <c r="D7" s="9" t="s">
        <v>18</v>
      </c>
      <c r="E7" s="9" t="s">
        <v>21</v>
      </c>
      <c r="F7" s="10">
        <v>5000</v>
      </c>
      <c r="G7" s="10"/>
      <c r="H7" s="11"/>
      <c r="I7" s="9"/>
      <c r="J7" s="9"/>
      <c r="K7" s="9"/>
      <c r="L7" s="9"/>
      <c r="M7" s="9"/>
      <c r="N7" s="9"/>
      <c r="O7" s="9"/>
      <c r="P7" s="9"/>
      <c r="Q7" s="12"/>
    </row>
    <row r="8" spans="2:17">
      <c r="B8" s="8">
        <v>3</v>
      </c>
      <c r="C8" s="9" t="s">
        <v>22</v>
      </c>
      <c r="D8" s="9" t="s">
        <v>23</v>
      </c>
      <c r="E8" s="9" t="s">
        <v>24</v>
      </c>
      <c r="F8" s="10">
        <v>26373</v>
      </c>
      <c r="G8" s="10"/>
      <c r="H8" s="11"/>
      <c r="I8" s="9"/>
      <c r="J8" s="9"/>
      <c r="K8" s="9"/>
      <c r="L8" s="9"/>
      <c r="M8" s="9"/>
      <c r="N8" s="9"/>
      <c r="O8" s="9"/>
      <c r="P8" s="9"/>
      <c r="Q8" s="12"/>
    </row>
    <row r="9" spans="2:17">
      <c r="B9" s="8">
        <v>4</v>
      </c>
      <c r="C9" s="9" t="s">
        <v>25</v>
      </c>
      <c r="D9" s="9" t="s">
        <v>26</v>
      </c>
      <c r="E9" s="9" t="s">
        <v>27</v>
      </c>
      <c r="F9" s="10">
        <v>17990</v>
      </c>
      <c r="G9" s="10"/>
      <c r="H9" s="9"/>
      <c r="I9" s="9"/>
      <c r="J9" s="9"/>
      <c r="K9" s="9"/>
      <c r="L9" s="9"/>
      <c r="M9" s="9"/>
      <c r="N9" s="9"/>
      <c r="O9" s="9"/>
      <c r="P9" s="9"/>
      <c r="Q9" s="12"/>
    </row>
    <row r="10" spans="2:17">
      <c r="B10" s="8">
        <v>5</v>
      </c>
      <c r="C10" s="9" t="s">
        <v>28</v>
      </c>
      <c r="D10" s="9" t="s">
        <v>23</v>
      </c>
      <c r="E10" s="9" t="s">
        <v>29</v>
      </c>
      <c r="F10" s="10">
        <v>5782</v>
      </c>
      <c r="G10" s="10"/>
      <c r="H10" s="9"/>
      <c r="I10" s="9"/>
      <c r="J10" s="9"/>
      <c r="K10" s="9"/>
      <c r="L10" s="9"/>
      <c r="M10" s="9"/>
      <c r="N10" s="9"/>
      <c r="O10" s="9"/>
      <c r="P10" s="9"/>
      <c r="Q10" s="12"/>
    </row>
    <row r="11" spans="2:17">
      <c r="B11" s="8">
        <v>6</v>
      </c>
      <c r="C11" s="9" t="s">
        <v>30</v>
      </c>
      <c r="D11" s="9" t="s">
        <v>31</v>
      </c>
      <c r="E11" s="9" t="s">
        <v>32</v>
      </c>
      <c r="F11" s="10">
        <v>30020</v>
      </c>
      <c r="G11" s="10"/>
      <c r="H11" s="9"/>
      <c r="I11" s="9"/>
      <c r="J11" s="9"/>
      <c r="K11" s="9"/>
      <c r="L11" s="9"/>
      <c r="M11" s="9"/>
      <c r="N11" s="9"/>
      <c r="O11" s="9"/>
      <c r="P11" s="9"/>
      <c r="Q11" s="12"/>
    </row>
    <row r="12" spans="2:17" ht="15.75" thickBot="1">
      <c r="B12" s="13">
        <v>7</v>
      </c>
      <c r="C12" s="14" t="s">
        <v>33</v>
      </c>
      <c r="D12" s="14" t="s">
        <v>23</v>
      </c>
      <c r="E12" s="14" t="s">
        <v>34</v>
      </c>
      <c r="F12" s="15">
        <v>7502</v>
      </c>
      <c r="G12" s="15"/>
      <c r="H12" s="14"/>
      <c r="I12" s="14"/>
      <c r="J12" s="14"/>
      <c r="K12" s="14"/>
      <c r="L12" s="14"/>
      <c r="M12" s="14"/>
      <c r="N12" s="14"/>
      <c r="O12" s="14"/>
      <c r="P12" s="14"/>
      <c r="Q12" s="16"/>
    </row>
    <row r="13" spans="2:17" ht="16.5" thickTop="1" thickBot="1">
      <c r="B13" s="17"/>
      <c r="C13" s="18" t="s">
        <v>35</v>
      </c>
      <c r="D13" s="19"/>
      <c r="E13" s="19"/>
      <c r="F13" s="20">
        <f>SUM(F6:F12)</f>
        <v>118267</v>
      </c>
      <c r="G13" s="21"/>
      <c r="H13" s="19"/>
      <c r="I13" s="19"/>
      <c r="J13" s="19"/>
      <c r="K13" s="19"/>
      <c r="L13" s="19"/>
      <c r="M13" s="19"/>
      <c r="N13" s="19"/>
      <c r="O13" s="19"/>
      <c r="P13" s="19"/>
      <c r="Q13" s="22"/>
    </row>
    <row r="14" spans="2:17" ht="15.75" thickTop="1">
      <c r="B14" s="23"/>
      <c r="C14" s="24"/>
      <c r="D14" s="24"/>
      <c r="E14" s="24"/>
      <c r="F14" s="24"/>
      <c r="G14" s="25"/>
      <c r="H14" s="24"/>
      <c r="I14" s="24"/>
      <c r="J14" s="24"/>
      <c r="K14" s="24"/>
      <c r="L14" s="24"/>
      <c r="M14" s="24"/>
      <c r="N14" s="24"/>
      <c r="O14" s="24"/>
      <c r="P14" s="24"/>
      <c r="Q14" s="26"/>
    </row>
    <row r="15" spans="2:17">
      <c r="B15" s="8">
        <v>8</v>
      </c>
      <c r="C15" s="9" t="s">
        <v>36</v>
      </c>
      <c r="D15" s="9" t="s">
        <v>42</v>
      </c>
      <c r="E15" s="9" t="s">
        <v>37</v>
      </c>
      <c r="F15" s="10"/>
      <c r="G15" s="10">
        <v>14080</v>
      </c>
      <c r="H15" s="9"/>
      <c r="I15" s="9"/>
      <c r="J15" s="9"/>
      <c r="K15" s="9"/>
      <c r="L15" s="9"/>
      <c r="M15" s="9"/>
      <c r="N15" s="9"/>
      <c r="O15" s="9"/>
      <c r="P15" s="9"/>
      <c r="Q15" s="12"/>
    </row>
    <row r="16" spans="2:17" ht="15.75" thickBot="1">
      <c r="B16" s="13">
        <v>9</v>
      </c>
      <c r="C16" s="9" t="s">
        <v>38</v>
      </c>
      <c r="D16" s="14" t="s">
        <v>23</v>
      </c>
      <c r="E16" s="14" t="s">
        <v>21</v>
      </c>
      <c r="F16" s="27"/>
      <c r="G16" s="15">
        <v>5000</v>
      </c>
      <c r="H16" s="14"/>
      <c r="I16" s="14"/>
      <c r="J16" s="14"/>
      <c r="K16" s="14"/>
      <c r="L16" s="14"/>
      <c r="M16" s="14"/>
      <c r="N16" s="14"/>
      <c r="O16" s="14"/>
      <c r="P16" s="14"/>
      <c r="Q16" s="16"/>
    </row>
    <row r="17" spans="2:17" ht="16.5" thickTop="1" thickBot="1">
      <c r="B17" s="17"/>
      <c r="C17" s="18" t="s">
        <v>45</v>
      </c>
      <c r="D17" s="19"/>
      <c r="E17" s="19"/>
      <c r="F17" s="28"/>
      <c r="G17" s="29">
        <f>SUM(G15:G16)</f>
        <v>19080</v>
      </c>
      <c r="H17" s="19"/>
      <c r="I17" s="19"/>
      <c r="J17" s="19"/>
      <c r="K17" s="19"/>
      <c r="L17" s="19"/>
      <c r="M17" s="19"/>
      <c r="N17" s="19"/>
      <c r="O17" s="19"/>
      <c r="P17" s="19"/>
      <c r="Q17" s="22"/>
    </row>
    <row r="18" spans="2:17" ht="15.75" thickTop="1">
      <c r="B18" s="23"/>
      <c r="C18" s="24"/>
      <c r="D18" s="24"/>
      <c r="E18" s="24"/>
      <c r="F18" s="24"/>
      <c r="G18" s="25"/>
      <c r="H18" s="24"/>
      <c r="I18" s="24"/>
      <c r="J18" s="24"/>
      <c r="K18" s="24"/>
      <c r="L18" s="24"/>
      <c r="M18" s="24"/>
      <c r="N18" s="24"/>
      <c r="O18" s="24"/>
      <c r="P18" s="24"/>
      <c r="Q18" s="26"/>
    </row>
    <row r="19" spans="2:17">
      <c r="B19" s="8">
        <v>10</v>
      </c>
      <c r="C19" s="9" t="s">
        <v>50</v>
      </c>
      <c r="D19" s="9" t="s">
        <v>23</v>
      </c>
      <c r="E19" s="9" t="s">
        <v>39</v>
      </c>
      <c r="F19" s="9"/>
      <c r="G19" s="10"/>
      <c r="H19" s="49">
        <v>11720</v>
      </c>
      <c r="I19" s="9"/>
      <c r="J19" s="9"/>
      <c r="K19" s="9"/>
      <c r="L19" s="9"/>
      <c r="M19" s="9"/>
      <c r="N19" s="9"/>
      <c r="O19" s="9"/>
      <c r="P19" s="9"/>
      <c r="Q19" s="12"/>
    </row>
    <row r="20" spans="2:17">
      <c r="B20" s="8">
        <v>11</v>
      </c>
      <c r="C20" s="9" t="s">
        <v>51</v>
      </c>
      <c r="D20" s="9"/>
      <c r="E20" s="9" t="s">
        <v>52</v>
      </c>
      <c r="F20" s="9"/>
      <c r="G20" s="10"/>
      <c r="H20" s="49">
        <v>19125</v>
      </c>
      <c r="I20" s="9"/>
      <c r="J20" s="9"/>
      <c r="K20" s="9"/>
      <c r="L20" s="9"/>
      <c r="M20" s="9"/>
      <c r="N20" s="9"/>
      <c r="O20" s="9"/>
      <c r="P20" s="9"/>
      <c r="Q20" s="12"/>
    </row>
    <row r="21" spans="2:17">
      <c r="B21" s="8">
        <v>12</v>
      </c>
      <c r="C21" s="38" t="s">
        <v>48</v>
      </c>
      <c r="D21" s="38" t="s">
        <v>42</v>
      </c>
      <c r="E21" s="38" t="s">
        <v>44</v>
      </c>
      <c r="H21" s="50">
        <v>8882</v>
      </c>
      <c r="I21" s="9"/>
      <c r="J21" s="9"/>
      <c r="K21" s="9"/>
      <c r="L21" s="9"/>
      <c r="M21" s="9"/>
      <c r="N21" s="9"/>
      <c r="O21" s="9"/>
      <c r="P21" s="9"/>
      <c r="Q21" s="12"/>
    </row>
    <row r="22" spans="2:17" ht="15.75" thickBot="1">
      <c r="B22" s="8">
        <v>13</v>
      </c>
      <c r="C22" s="9" t="s">
        <v>47</v>
      </c>
      <c r="D22" s="9" t="s">
        <v>23</v>
      </c>
      <c r="E22" s="9" t="s">
        <v>41</v>
      </c>
      <c r="F22" s="9"/>
      <c r="G22" s="10"/>
      <c r="H22" s="49">
        <v>7396</v>
      </c>
      <c r="I22" s="14"/>
      <c r="J22" s="14"/>
      <c r="K22" s="14"/>
      <c r="L22" s="14"/>
      <c r="M22" s="14"/>
      <c r="N22" s="14"/>
      <c r="O22" s="14"/>
      <c r="P22" s="14"/>
      <c r="Q22" s="16"/>
    </row>
    <row r="23" spans="2:17" ht="16.5" thickTop="1" thickBot="1">
      <c r="B23" s="32"/>
      <c r="C23" s="18" t="s">
        <v>43</v>
      </c>
      <c r="D23" s="19"/>
      <c r="E23" s="19"/>
      <c r="F23" s="19"/>
      <c r="G23" s="21"/>
      <c r="H23" s="29">
        <f>SUM(H19:H22)</f>
        <v>47123</v>
      </c>
      <c r="I23" s="19"/>
      <c r="J23" s="19"/>
      <c r="K23" s="19"/>
      <c r="L23" s="19"/>
      <c r="M23" s="19"/>
      <c r="N23" s="19"/>
      <c r="O23" s="19"/>
      <c r="P23" s="19"/>
      <c r="Q23" s="22"/>
    </row>
    <row r="24" spans="2:17" ht="15.75" thickTop="1">
      <c r="B24" s="31"/>
      <c r="C24" s="24"/>
      <c r="D24" s="24"/>
      <c r="E24" s="24"/>
      <c r="F24" s="24"/>
      <c r="G24" s="25"/>
      <c r="H24" s="24"/>
      <c r="I24" s="24"/>
      <c r="J24" s="24"/>
      <c r="K24" s="24"/>
      <c r="L24" s="24"/>
      <c r="M24" s="24"/>
      <c r="N24" s="24"/>
      <c r="O24" s="24"/>
      <c r="P24" s="24"/>
      <c r="Q24" s="26"/>
    </row>
    <row r="25" spans="2:17" ht="15.75" thickBot="1">
      <c r="B25" s="8">
        <v>14</v>
      </c>
      <c r="C25" s="9" t="s">
        <v>49</v>
      </c>
      <c r="D25" s="9" t="s">
        <v>23</v>
      </c>
      <c r="E25" s="9" t="s">
        <v>40</v>
      </c>
      <c r="F25" s="9"/>
      <c r="G25" s="10"/>
      <c r="H25" s="49"/>
      <c r="I25" s="10">
        <f>12240</f>
        <v>12240</v>
      </c>
      <c r="J25" s="9"/>
      <c r="K25" s="9"/>
      <c r="L25" s="9"/>
      <c r="M25" s="9"/>
      <c r="N25" s="9"/>
      <c r="O25" s="9"/>
      <c r="P25" s="9"/>
      <c r="Q25" s="12"/>
    </row>
    <row r="26" spans="2:17" ht="16.5" thickTop="1" thickBot="1">
      <c r="B26" s="8"/>
      <c r="C26" s="18" t="s">
        <v>53</v>
      </c>
      <c r="D26" s="9"/>
      <c r="E26" s="9"/>
      <c r="F26" s="9"/>
      <c r="G26" s="10"/>
      <c r="H26" s="51"/>
      <c r="I26" s="29">
        <f>SUM(I22:I25)</f>
        <v>12240</v>
      </c>
      <c r="J26" s="9"/>
      <c r="K26" s="9"/>
      <c r="L26" s="9"/>
      <c r="M26" s="9" t="s">
        <v>46</v>
      </c>
      <c r="N26" s="9"/>
      <c r="O26" s="9"/>
      <c r="P26" s="9"/>
      <c r="Q26" s="12"/>
    </row>
    <row r="27" spans="2:17" ht="16.5" thickTop="1" thickBot="1">
      <c r="B27" s="13"/>
      <c r="C27" s="52"/>
      <c r="D27" s="14"/>
      <c r="E27" s="14"/>
      <c r="F27" s="14"/>
      <c r="G27" s="15"/>
      <c r="H27" s="53"/>
      <c r="I27" s="68"/>
      <c r="J27" s="14"/>
      <c r="K27" s="14"/>
      <c r="L27" s="14"/>
      <c r="M27" s="14"/>
      <c r="N27" s="14"/>
      <c r="O27" s="14"/>
      <c r="P27" s="14"/>
      <c r="Q27" s="16"/>
    </row>
    <row r="28" spans="2:17" ht="15.75" thickTop="1">
      <c r="B28" s="69" t="s">
        <v>63</v>
      </c>
      <c r="C28" s="70"/>
      <c r="D28" s="57"/>
      <c r="E28" s="57"/>
      <c r="F28" s="57"/>
      <c r="G28" s="58"/>
      <c r="H28" s="59"/>
      <c r="I28" s="60"/>
      <c r="J28" s="57"/>
      <c r="K28" s="14"/>
      <c r="L28" s="14"/>
      <c r="M28" s="14"/>
      <c r="N28" s="14"/>
      <c r="O28" s="14"/>
      <c r="P28" s="14"/>
      <c r="Q28" s="16"/>
    </row>
    <row r="29" spans="2:17">
      <c r="B29" s="56">
        <v>15</v>
      </c>
      <c r="C29" s="61" t="s">
        <v>54</v>
      </c>
      <c r="D29" s="57" t="s">
        <v>23</v>
      </c>
      <c r="E29" s="62" t="s">
        <v>59</v>
      </c>
      <c r="F29" s="57"/>
      <c r="G29" s="58"/>
      <c r="H29" s="59"/>
      <c r="I29" s="63"/>
      <c r="J29" s="58">
        <v>7615</v>
      </c>
      <c r="K29" s="14"/>
      <c r="L29" s="14"/>
      <c r="M29" s="14"/>
      <c r="N29" s="14"/>
      <c r="O29" s="14"/>
      <c r="P29" s="14"/>
      <c r="Q29" s="16"/>
    </row>
    <row r="30" spans="2:17">
      <c r="B30" s="56">
        <v>16</v>
      </c>
      <c r="C30" s="61" t="s">
        <v>55</v>
      </c>
      <c r="D30" s="57" t="s">
        <v>23</v>
      </c>
      <c r="E30" s="64" t="s">
        <v>60</v>
      </c>
      <c r="F30" s="57"/>
      <c r="G30" s="58"/>
      <c r="H30" s="59"/>
      <c r="I30" s="63"/>
      <c r="J30" s="58">
        <v>9065</v>
      </c>
      <c r="K30" s="14"/>
      <c r="L30" s="14"/>
      <c r="M30" s="14"/>
      <c r="N30" s="14"/>
      <c r="O30" s="14"/>
      <c r="P30" s="14"/>
      <c r="Q30" s="16"/>
    </row>
    <row r="31" spans="2:17">
      <c r="B31" s="56">
        <v>17</v>
      </c>
      <c r="C31" s="61" t="s">
        <v>56</v>
      </c>
      <c r="D31" s="57" t="s">
        <v>23</v>
      </c>
      <c r="E31" s="64" t="s">
        <v>44</v>
      </c>
      <c r="F31" s="57"/>
      <c r="G31" s="58"/>
      <c r="H31" s="59"/>
      <c r="I31" s="63"/>
      <c r="J31" s="58">
        <v>7846</v>
      </c>
      <c r="K31" s="14"/>
      <c r="L31" s="14"/>
      <c r="M31" s="14"/>
      <c r="N31" s="14"/>
      <c r="O31" s="14"/>
      <c r="P31" s="14"/>
      <c r="Q31" s="16"/>
    </row>
    <row r="32" spans="2:17">
      <c r="B32" s="56">
        <v>18</v>
      </c>
      <c r="C32" s="61" t="s">
        <v>57</v>
      </c>
      <c r="D32" s="57" t="s">
        <v>42</v>
      </c>
      <c r="E32" s="64" t="s">
        <v>62</v>
      </c>
      <c r="F32" s="57"/>
      <c r="G32" s="58"/>
      <c r="H32" s="59"/>
      <c r="I32" s="63"/>
      <c r="J32" s="58">
        <v>14181</v>
      </c>
      <c r="K32" s="14"/>
      <c r="L32" s="14"/>
      <c r="M32" s="14"/>
      <c r="N32" s="14"/>
      <c r="O32" s="14"/>
      <c r="P32" s="14"/>
      <c r="Q32" s="16"/>
    </row>
    <row r="33" spans="2:17">
      <c r="B33" s="56">
        <v>19</v>
      </c>
      <c r="C33" s="61" t="s">
        <v>58</v>
      </c>
      <c r="D33" s="57" t="s">
        <v>18</v>
      </c>
      <c r="E33" s="64" t="s">
        <v>61</v>
      </c>
      <c r="F33" s="57"/>
      <c r="G33" s="58"/>
      <c r="H33" s="59"/>
      <c r="I33" s="63"/>
      <c r="J33" s="58">
        <v>25000</v>
      </c>
      <c r="K33" s="14"/>
      <c r="L33" s="14"/>
      <c r="M33" s="14"/>
      <c r="N33" s="14"/>
      <c r="O33" s="14"/>
      <c r="P33" s="14"/>
      <c r="Q33" s="16"/>
    </row>
    <row r="34" spans="2:17">
      <c r="B34" s="56"/>
      <c r="C34" s="57"/>
      <c r="D34" s="57"/>
      <c r="E34" s="57"/>
      <c r="F34" s="57"/>
      <c r="G34" s="58"/>
      <c r="H34" s="57"/>
      <c r="I34" s="65"/>
      <c r="J34" s="66">
        <f>SUM(J29:J33)</f>
        <v>63707</v>
      </c>
      <c r="K34" s="14"/>
      <c r="L34" s="14"/>
      <c r="M34" s="14"/>
      <c r="N34" s="14"/>
      <c r="O34" s="14"/>
      <c r="P34" s="14"/>
      <c r="Q34" s="16"/>
    </row>
    <row r="35" spans="2:17" ht="15.75" thickBot="1">
      <c r="B35" s="39"/>
      <c r="C35" s="9"/>
      <c r="D35" s="9"/>
      <c r="E35" s="9"/>
      <c r="F35" s="9"/>
      <c r="G35" s="10"/>
      <c r="H35" s="49"/>
      <c r="I35" s="41"/>
      <c r="J35" s="9"/>
      <c r="K35" s="40"/>
      <c r="L35" s="40"/>
      <c r="M35" s="40"/>
      <c r="N35" s="40"/>
      <c r="O35" s="40"/>
      <c r="P35" s="40"/>
      <c r="Q35" s="42"/>
    </row>
    <row r="36" spans="2:17" ht="16.5" thickTop="1" thickBot="1">
      <c r="B36" s="32"/>
      <c r="C36" s="19"/>
      <c r="D36" s="19"/>
      <c r="E36" s="19"/>
      <c r="F36" s="19"/>
      <c r="G36" s="21"/>
      <c r="H36" s="19"/>
      <c r="I36" s="37"/>
      <c r="J36" s="54"/>
      <c r="K36" s="19"/>
      <c r="L36" s="19"/>
      <c r="M36" s="19"/>
      <c r="N36" s="19"/>
      <c r="O36" s="19"/>
      <c r="P36" s="19"/>
      <c r="Q36" s="22"/>
    </row>
    <row r="37" spans="2:17" ht="16.5" thickTop="1" thickBot="1">
      <c r="B37" s="33"/>
      <c r="C37" s="34"/>
      <c r="D37" s="34"/>
      <c r="E37" s="34"/>
      <c r="F37" s="34"/>
      <c r="G37" s="35"/>
      <c r="H37" s="34"/>
      <c r="I37" s="55">
        <f>F13+G17+H23+I26</f>
        <v>196710</v>
      </c>
      <c r="J37" s="55">
        <f>I37+J34</f>
        <v>260417</v>
      </c>
      <c r="K37" s="34"/>
      <c r="L37" s="34"/>
      <c r="M37" s="34"/>
      <c r="N37" s="34"/>
      <c r="O37" s="34"/>
      <c r="P37" s="34"/>
      <c r="Q37" s="36"/>
    </row>
    <row r="38" spans="2:17">
      <c r="J38" s="30"/>
    </row>
    <row r="40" spans="2:17">
      <c r="C40" t="s">
        <v>64</v>
      </c>
      <c r="D40" s="30">
        <f>I37</f>
        <v>196710</v>
      </c>
    </row>
    <row r="41" spans="2:17" ht="30">
      <c r="C41" s="67" t="s">
        <v>65</v>
      </c>
      <c r="D41" s="30">
        <f>J37</f>
        <v>260417</v>
      </c>
    </row>
  </sheetData>
  <mergeCells count="5">
    <mergeCell ref="B4:B5"/>
    <mergeCell ref="C4:C5"/>
    <mergeCell ref="D4:D5"/>
    <mergeCell ref="F4:Q4"/>
    <mergeCell ref="B28:C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20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REALISASI SIMIBIMA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BUDAYU</dc:creator>
  <cp:lastModifiedBy>BUDAYU</cp:lastModifiedBy>
  <cp:lastPrinted>2016-03-22T06:11:50Z</cp:lastPrinted>
  <dcterms:created xsi:type="dcterms:W3CDTF">2016-02-25T08:45:21Z</dcterms:created>
  <dcterms:modified xsi:type="dcterms:W3CDTF">2016-04-30T01:34:57Z</dcterms:modified>
</cp:coreProperties>
</file>